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ngLY\Desktop\"/>
    </mc:Choice>
  </mc:AlternateContent>
  <xr:revisionPtr revIDLastSave="0" documentId="13_ncr:1_{E3D88E37-4C5B-43F8-85B2-16079C235D85}" xr6:coauthVersionLast="47" xr6:coauthVersionMax="47" xr10:uidLastSave="{00000000-0000-0000-0000-000000000000}"/>
  <bookViews>
    <workbookView xWindow="-108" yWindow="-108" windowWidth="41496" windowHeight="16776" xr2:uid="{B8A68276-847F-4EEB-8283-5166941B09E0}"/>
  </bookViews>
  <sheets>
    <sheet name="PCB价格" sheetId="1" r:id="rId1"/>
    <sheet name="元器件BOM（立创商城）" sheetId="2" r:id="rId2"/>
    <sheet name="元器件BOM（非立创商城）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4" i="1" l="1"/>
  <c r="B14" i="1"/>
  <c r="B15" i="1" s="1"/>
  <c r="B10" i="1"/>
  <c r="D9" i="1"/>
  <c r="B9" i="1"/>
</calcChain>
</file>

<file path=xl/sharedStrings.xml><?xml version="1.0" encoding="utf-8"?>
<sst xmlns="http://schemas.openxmlformats.org/spreadsheetml/2006/main" count="157" uniqueCount="61">
  <si>
    <t>队伍编号</t>
    <phoneticPr fontId="3" type="noConversion"/>
  </si>
  <si>
    <t>工业硬件研发赛项成本核算</t>
    <phoneticPr fontId="3" type="noConversion"/>
  </si>
  <si>
    <t>接口模块</t>
    <phoneticPr fontId="3" type="noConversion"/>
  </si>
  <si>
    <t>板层数</t>
    <phoneticPr fontId="3" type="noConversion"/>
  </si>
  <si>
    <t>板面积（平方厘米）</t>
    <phoneticPr fontId="3" type="noConversion"/>
  </si>
  <si>
    <t>贴片点数</t>
    <phoneticPr fontId="3" type="noConversion"/>
  </si>
  <si>
    <t>插件点数</t>
    <phoneticPr fontId="3" type="noConversion"/>
  </si>
  <si>
    <t>价格核算</t>
    <phoneticPr fontId="3" type="noConversion"/>
  </si>
  <si>
    <t>PCB价格</t>
    <phoneticPr fontId="3" type="noConversion"/>
  </si>
  <si>
    <t>装配成本</t>
    <phoneticPr fontId="3" type="noConversion"/>
  </si>
  <si>
    <t>价格总计</t>
    <phoneticPr fontId="3" type="noConversion"/>
  </si>
  <si>
    <t>扩展模块</t>
    <phoneticPr fontId="3" type="noConversion"/>
  </si>
  <si>
    <t>说明：
1、 贴片点数、插件点数可在嘉立创EDA中统计得到
2、最终成本计算按 接口模块*1 + 扩展模块*4 计算</t>
    <phoneticPr fontId="3" type="noConversion"/>
  </si>
  <si>
    <t>No.</t>
  </si>
  <si>
    <t>Quantity</t>
  </si>
  <si>
    <t>Comment</t>
  </si>
  <si>
    <t>Designator</t>
  </si>
  <si>
    <t>Footprint</t>
  </si>
  <si>
    <t>Value</t>
  </si>
  <si>
    <t>Manufacturer Part</t>
  </si>
  <si>
    <t>Manufacturer</t>
  </si>
  <si>
    <t>Supplier Part</t>
  </si>
  <si>
    <t>1</t>
  </si>
  <si>
    <t>0.1uF</t>
  </si>
  <si>
    <t>C1,C29,C32,C43,C44,C45,C46,C47,C48,C57,C58</t>
  </si>
  <si>
    <t>C0603</t>
  </si>
  <si>
    <t/>
  </si>
  <si>
    <t>2</t>
  </si>
  <si>
    <t>100nF</t>
  </si>
  <si>
    <t>C2</t>
  </si>
  <si>
    <t>3</t>
  </si>
  <si>
    <t>9pF</t>
  </si>
  <si>
    <t>C3,C4</t>
  </si>
  <si>
    <t>CC0603CRNPO9BN9R0</t>
  </si>
  <si>
    <t>YAGEO(国巨)</t>
  </si>
  <si>
    <t>C282076</t>
  </si>
  <si>
    <t>4</t>
  </si>
  <si>
    <t>10pF</t>
  </si>
  <si>
    <t>C5,C6</t>
  </si>
  <si>
    <t>CL10C100JB8NNNC</t>
  </si>
  <si>
    <t>SAMSUNG(三星)</t>
  </si>
  <si>
    <t>C1634</t>
  </si>
  <si>
    <t>5</t>
  </si>
  <si>
    <t>C8,C10,C12,C14</t>
  </si>
  <si>
    <t>CC0603KRX7R9BB103</t>
  </si>
  <si>
    <t>6</t>
  </si>
  <si>
    <t>4.7uF</t>
  </si>
  <si>
    <t>C16</t>
  </si>
  <si>
    <t>7</t>
  </si>
  <si>
    <t>22uF</t>
  </si>
  <si>
    <t>C28</t>
  </si>
  <si>
    <t>CASE-A_3216</t>
  </si>
  <si>
    <t>TAJA226K010RNJ</t>
  </si>
  <si>
    <t>Kyocera AVX</t>
  </si>
  <si>
    <t>C11366</t>
  </si>
  <si>
    <r>
      <t xml:space="preserve">按照竞赛规则，立创商城有的器件（按型号算，不论厂家），一律以立创商城价格为准，不接受其他渠道价格。
</t>
    </r>
    <r>
      <rPr>
        <sz val="11"/>
        <color rgb="FFFF0000"/>
        <rFont val="等线"/>
        <family val="3"/>
        <charset val="134"/>
        <scheme val="minor"/>
      </rPr>
      <t>如发现某一器件未采用立创商城价格，则组委会根据立创商城同型号器件的最高价格*1.5计算，溢价作为处罚。</t>
    </r>
    <phoneticPr fontId="3" type="noConversion"/>
  </si>
  <si>
    <t>本BOM表可以在嘉立创EDA中导出，使用时请删除红色示例部分。</t>
    <phoneticPr fontId="3" type="noConversion"/>
  </si>
  <si>
    <r>
      <t>实际核算时，按立创商城BOM配料</t>
    </r>
    <r>
      <rPr>
        <sz val="11"/>
        <color rgb="FFFF0000"/>
        <rFont val="等线"/>
        <family val="3"/>
        <charset val="134"/>
        <scheme val="minor"/>
      </rPr>
      <t>50套生产/50</t>
    </r>
    <r>
      <rPr>
        <sz val="11"/>
        <color theme="1"/>
        <rFont val="等线"/>
        <family val="2"/>
        <charset val="134"/>
        <scheme val="minor"/>
      </rPr>
      <t>的价格进行计算</t>
    </r>
    <phoneticPr fontId="3" type="noConversion"/>
  </si>
  <si>
    <t>采购合同/付款凭证的文件名</t>
    <phoneticPr fontId="3" type="noConversion"/>
  </si>
  <si>
    <t>如果实际采购过程中存在立创商城没有的物料，需提交供应商的采购合同与付款凭证文件，以此为依据计算物料总价</t>
    <phoneticPr fontId="3" type="noConversion"/>
  </si>
  <si>
    <t>推荐芯片核算价格如下：
MCU：GD32F527RMT7          23元/PCS
ADC：GD30AD3344AMTR-I   8.9元/PCS
PHY：GD30PH201DKUTR-K   5元/PCS
DCDC：GD30DC1354SSTR-I   1.7元/PCS
Flash：GD25Q40ETIGR           2.2元/PCS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</si>
</sst>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sz val="11"/>
      <color rgb="FFFF000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6"/>
      <color theme="1"/>
      <name val="等线"/>
      <family val="3"/>
      <charset val="134"/>
      <scheme val="minor"/>
    </font>
    <font>
      <b/>
      <sz val="12"/>
      <color theme="0"/>
      <name val="等线"/>
      <family val="3"/>
      <charset val="134"/>
      <scheme val="minor"/>
    </font>
    <font>
      <b/>
      <sz val="18"/>
      <color rgb="FFFF0000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rgb="FFFF0000"/>
      <name val="等线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0" fillId="0" borderId="1" xfId="0" applyBorder="1">
      <alignment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4" borderId="0" xfId="0" applyFont="1" applyFill="1" applyAlignment="1">
      <alignment horizontal="left" vertical="top" wrapText="1"/>
    </xf>
    <xf numFmtId="0" fontId="7" fillId="4" borderId="0" xfId="0" applyFont="1" applyFill="1" applyAlignment="1">
      <alignment horizontal="left" vertical="top"/>
    </xf>
    <xf numFmtId="0" fontId="1" fillId="0" borderId="0" xfId="1"/>
    <xf numFmtId="0" fontId="8" fillId="0" borderId="0" xfId="1" applyFont="1"/>
    <xf numFmtId="0" fontId="1" fillId="0" borderId="0" xfId="1"/>
    <xf numFmtId="0" fontId="0" fillId="4" borderId="0" xfId="0" applyFill="1" applyAlignment="1">
      <alignment horizontal="left" vertical="center" wrapText="1"/>
    </xf>
    <xf numFmtId="0" fontId="1" fillId="0" borderId="0" xfId="1" applyFill="1"/>
  </cellXfs>
  <cellStyles count="2">
    <cellStyle name="常规" xfId="0" builtinId="0"/>
    <cellStyle name="常规 2" xfId="1" xr:uid="{4C5FE2D6-0D00-43E6-A347-0242BACBB7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0BC91-1207-4E9B-A6D4-C767B99B3CB6}">
  <dimension ref="A1:J15"/>
  <sheetViews>
    <sheetView tabSelected="1" zoomScale="130" zoomScaleNormal="130" workbookViewId="0">
      <selection activeCell="B19" sqref="B19"/>
    </sheetView>
  </sheetViews>
  <sheetFormatPr defaultRowHeight="13.8" x14ac:dyDescent="0.25"/>
  <cols>
    <col min="1" max="1" width="12.44140625" customWidth="1"/>
    <col min="2" max="2" width="17.77734375" customWidth="1"/>
    <col min="3" max="3" width="20.77734375" customWidth="1"/>
    <col min="4" max="4" width="23.21875" customWidth="1"/>
  </cols>
  <sheetData>
    <row r="1" spans="1:10" ht="13.8" customHeight="1" x14ac:dyDescent="0.25">
      <c r="A1" s="2" t="s">
        <v>1</v>
      </c>
      <c r="B1" s="2"/>
      <c r="C1" s="2"/>
      <c r="D1" s="2"/>
      <c r="E1" s="3"/>
      <c r="F1" s="3"/>
      <c r="G1" s="3"/>
      <c r="H1" s="3"/>
      <c r="I1" s="3"/>
      <c r="J1" s="3"/>
    </row>
    <row r="2" spans="1:10" ht="22.8" customHeight="1" x14ac:dyDescent="0.25">
      <c r="A2" s="2"/>
      <c r="B2" s="2"/>
      <c r="C2" s="2"/>
      <c r="D2" s="2"/>
      <c r="E2" s="3"/>
      <c r="F2" s="3"/>
      <c r="G2" s="3"/>
      <c r="H2" s="3"/>
      <c r="I2" s="3"/>
      <c r="J2" s="3"/>
    </row>
    <row r="3" spans="1:10" ht="24" customHeight="1" x14ac:dyDescent="0.25">
      <c r="A3" t="s">
        <v>0</v>
      </c>
      <c r="B3" s="1">
        <v>2026001001</v>
      </c>
    </row>
    <row r="4" spans="1:10" ht="24" customHeight="1" x14ac:dyDescent="0.25"/>
    <row r="5" spans="1:10" ht="19.8" customHeight="1" x14ac:dyDescent="0.25">
      <c r="A5" s="4" t="s">
        <v>7</v>
      </c>
      <c r="B5" s="4"/>
      <c r="C5" s="4"/>
      <c r="D5" s="4"/>
      <c r="F5" s="11" t="s">
        <v>12</v>
      </c>
      <c r="G5" s="12"/>
      <c r="H5" s="12"/>
      <c r="I5" s="12"/>
      <c r="J5" s="12"/>
    </row>
    <row r="6" spans="1:10" ht="24" customHeight="1" x14ac:dyDescent="0.25">
      <c r="A6" s="6" t="s">
        <v>2</v>
      </c>
      <c r="B6" s="7"/>
      <c r="C6" s="7"/>
      <c r="D6" s="7"/>
      <c r="F6" s="12"/>
      <c r="G6" s="12"/>
      <c r="H6" s="12"/>
      <c r="I6" s="12"/>
      <c r="J6" s="12"/>
    </row>
    <row r="7" spans="1:10" ht="24" customHeight="1" x14ac:dyDescent="0.25">
      <c r="A7" s="5" t="s">
        <v>3</v>
      </c>
      <c r="B7" s="5"/>
      <c r="C7" s="5" t="s">
        <v>4</v>
      </c>
      <c r="D7" s="5"/>
      <c r="F7" s="12"/>
      <c r="G7" s="12"/>
      <c r="H7" s="12"/>
      <c r="I7" s="12"/>
      <c r="J7" s="12"/>
    </row>
    <row r="8" spans="1:10" ht="24" customHeight="1" x14ac:dyDescent="0.25">
      <c r="A8" s="5" t="s">
        <v>5</v>
      </c>
      <c r="B8" s="5"/>
      <c r="C8" s="5" t="s">
        <v>6</v>
      </c>
      <c r="D8" s="5"/>
      <c r="F8" s="12"/>
      <c r="G8" s="12"/>
      <c r="H8" s="12"/>
      <c r="I8" s="12"/>
      <c r="J8" s="12"/>
    </row>
    <row r="9" spans="1:10" ht="24" customHeight="1" x14ac:dyDescent="0.25">
      <c r="A9" s="5" t="s">
        <v>8</v>
      </c>
      <c r="B9" s="5">
        <f>B7*D7/5</f>
        <v>0</v>
      </c>
      <c r="C9" s="5" t="s">
        <v>9</v>
      </c>
      <c r="D9" s="5">
        <f>B8*0.017+D8*0.1</f>
        <v>0</v>
      </c>
      <c r="F9" s="12"/>
      <c r="G9" s="12"/>
      <c r="H9" s="12"/>
      <c r="I9" s="12"/>
      <c r="J9" s="12"/>
    </row>
    <row r="10" spans="1:10" ht="25.2" customHeight="1" x14ac:dyDescent="0.25">
      <c r="A10" s="5" t="s">
        <v>10</v>
      </c>
      <c r="B10" s="8">
        <f>B9+D9</f>
        <v>0</v>
      </c>
      <c r="C10" s="9"/>
      <c r="D10" s="10"/>
      <c r="F10" s="12"/>
      <c r="G10" s="12"/>
      <c r="H10" s="12"/>
      <c r="I10" s="12"/>
      <c r="J10" s="12"/>
    </row>
    <row r="11" spans="1:10" ht="24" customHeight="1" x14ac:dyDescent="0.25">
      <c r="A11" s="6" t="s">
        <v>11</v>
      </c>
      <c r="B11" s="7"/>
      <c r="C11" s="7"/>
      <c r="D11" s="7"/>
    </row>
    <row r="12" spans="1:10" ht="24" customHeight="1" x14ac:dyDescent="0.25">
      <c r="A12" s="5" t="s">
        <v>3</v>
      </c>
      <c r="B12" s="5"/>
      <c r="C12" s="5" t="s">
        <v>4</v>
      </c>
      <c r="D12" s="5"/>
    </row>
    <row r="13" spans="1:10" ht="24" customHeight="1" x14ac:dyDescent="0.25">
      <c r="A13" s="5" t="s">
        <v>5</v>
      </c>
      <c r="B13" s="5"/>
      <c r="C13" s="5" t="s">
        <v>6</v>
      </c>
      <c r="D13" s="5"/>
    </row>
    <row r="14" spans="1:10" ht="24" customHeight="1" x14ac:dyDescent="0.25">
      <c r="A14" s="5" t="s">
        <v>8</v>
      </c>
      <c r="B14" s="5">
        <f>B12*D12/5</f>
        <v>0</v>
      </c>
      <c r="C14" s="5" t="s">
        <v>9</v>
      </c>
      <c r="D14" s="5">
        <f>B13*0.017+D13*0.1</f>
        <v>0</v>
      </c>
    </row>
    <row r="15" spans="1:10" ht="27" customHeight="1" x14ac:dyDescent="0.25">
      <c r="A15" s="5" t="s">
        <v>10</v>
      </c>
      <c r="B15" s="8">
        <f>B14+D14</f>
        <v>0</v>
      </c>
      <c r="C15" s="9"/>
      <c r="D15" s="10"/>
    </row>
  </sheetData>
  <mergeCells count="7">
    <mergeCell ref="B15:D15"/>
    <mergeCell ref="F5:J10"/>
    <mergeCell ref="A1:D2"/>
    <mergeCell ref="A5:D5"/>
    <mergeCell ref="A6:D6"/>
    <mergeCell ref="B10:D10"/>
    <mergeCell ref="A11:D11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65661-C6CA-4625-B53C-3EC217264288}">
  <dimension ref="A1:Q30"/>
  <sheetViews>
    <sheetView workbookViewId="0">
      <selection activeCell="H17" sqref="H17"/>
    </sheetView>
  </sheetViews>
  <sheetFormatPr defaultRowHeight="13.8" x14ac:dyDescent="0.25"/>
  <cols>
    <col min="1" max="1" width="4.5546875" bestFit="1" customWidth="1"/>
    <col min="2" max="2" width="9" bestFit="1" customWidth="1"/>
    <col min="3" max="3" width="10" bestFit="1" customWidth="1"/>
    <col min="4" max="4" width="43.44140625" bestFit="1" customWidth="1"/>
    <col min="5" max="5" width="13.33203125" bestFit="1" customWidth="1"/>
    <col min="6" max="6" width="6.6640625" bestFit="1" customWidth="1"/>
    <col min="7" max="7" width="22.21875" bestFit="1" customWidth="1"/>
    <col min="8" max="8" width="16.33203125" bestFit="1" customWidth="1"/>
    <col min="9" max="9" width="12.6640625" bestFit="1" customWidth="1"/>
  </cols>
  <sheetData>
    <row r="1" spans="1:17" x14ac:dyDescent="0.25">
      <c r="A1" s="13" t="s">
        <v>13</v>
      </c>
      <c r="B1" s="13" t="s">
        <v>14</v>
      </c>
      <c r="C1" s="13" t="s">
        <v>15</v>
      </c>
      <c r="D1" s="13" t="s">
        <v>16</v>
      </c>
      <c r="E1" s="13" t="s">
        <v>17</v>
      </c>
      <c r="F1" s="13" t="s">
        <v>18</v>
      </c>
      <c r="G1" s="13" t="s">
        <v>19</v>
      </c>
      <c r="H1" s="13" t="s">
        <v>20</v>
      </c>
      <c r="I1" s="13" t="s">
        <v>21</v>
      </c>
    </row>
    <row r="2" spans="1:17" x14ac:dyDescent="0.25">
      <c r="A2" s="14" t="s">
        <v>22</v>
      </c>
      <c r="B2" s="14">
        <v>11</v>
      </c>
      <c r="C2" s="14" t="s">
        <v>23</v>
      </c>
      <c r="D2" s="14" t="s">
        <v>24</v>
      </c>
      <c r="E2" s="14" t="s">
        <v>25</v>
      </c>
      <c r="F2" s="14" t="s">
        <v>23</v>
      </c>
      <c r="G2" s="14" t="s">
        <v>26</v>
      </c>
      <c r="H2" s="14" t="s">
        <v>26</v>
      </c>
      <c r="I2" s="14" t="s">
        <v>26</v>
      </c>
      <c r="J2" s="14"/>
      <c r="M2" s="16" t="s">
        <v>56</v>
      </c>
      <c r="N2" s="16"/>
      <c r="O2" s="16"/>
      <c r="P2" s="16"/>
      <c r="Q2" s="16"/>
    </row>
    <row r="3" spans="1:17" x14ac:dyDescent="0.25">
      <c r="A3" s="14" t="s">
        <v>27</v>
      </c>
      <c r="B3" s="14">
        <v>1</v>
      </c>
      <c r="C3" s="14" t="s">
        <v>28</v>
      </c>
      <c r="D3" s="14" t="s">
        <v>29</v>
      </c>
      <c r="E3" s="14" t="s">
        <v>25</v>
      </c>
      <c r="F3" s="14" t="s">
        <v>28</v>
      </c>
      <c r="G3" s="14" t="s">
        <v>26</v>
      </c>
      <c r="H3" s="14" t="s">
        <v>26</v>
      </c>
      <c r="I3" s="14" t="s">
        <v>26</v>
      </c>
      <c r="J3" s="14"/>
      <c r="M3" s="16"/>
      <c r="N3" s="16"/>
      <c r="O3" s="16"/>
      <c r="P3" s="16"/>
      <c r="Q3" s="16"/>
    </row>
    <row r="4" spans="1:17" x14ac:dyDescent="0.25">
      <c r="A4" s="14" t="s">
        <v>30</v>
      </c>
      <c r="B4" s="14">
        <v>2</v>
      </c>
      <c r="C4" s="14" t="s">
        <v>31</v>
      </c>
      <c r="D4" s="14" t="s">
        <v>32</v>
      </c>
      <c r="E4" s="14" t="s">
        <v>25</v>
      </c>
      <c r="F4" s="14" t="s">
        <v>31</v>
      </c>
      <c r="G4" s="14" t="s">
        <v>33</v>
      </c>
      <c r="H4" s="14" t="s">
        <v>34</v>
      </c>
      <c r="I4" s="14" t="s">
        <v>35</v>
      </c>
      <c r="J4" s="14"/>
      <c r="M4" s="16"/>
      <c r="N4" s="16"/>
      <c r="O4" s="16"/>
      <c r="P4" s="16"/>
      <c r="Q4" s="16"/>
    </row>
    <row r="5" spans="1:17" x14ac:dyDescent="0.25">
      <c r="A5" s="14" t="s">
        <v>36</v>
      </c>
      <c r="B5" s="14">
        <v>2</v>
      </c>
      <c r="C5" s="14" t="s">
        <v>37</v>
      </c>
      <c r="D5" s="14" t="s">
        <v>38</v>
      </c>
      <c r="E5" s="14" t="s">
        <v>25</v>
      </c>
      <c r="F5" s="14" t="s">
        <v>37</v>
      </c>
      <c r="G5" s="14" t="s">
        <v>39</v>
      </c>
      <c r="H5" s="14" t="s">
        <v>40</v>
      </c>
      <c r="I5" s="14" t="s">
        <v>41</v>
      </c>
      <c r="J5" s="14"/>
      <c r="M5" s="16"/>
      <c r="N5" s="16"/>
      <c r="O5" s="16"/>
      <c r="P5" s="16"/>
      <c r="Q5" s="16"/>
    </row>
    <row r="6" spans="1:17" x14ac:dyDescent="0.25">
      <c r="A6" s="14" t="s">
        <v>42</v>
      </c>
      <c r="B6" s="14">
        <v>4</v>
      </c>
      <c r="C6" s="14" t="s">
        <v>28</v>
      </c>
      <c r="D6" s="14" t="s">
        <v>43</v>
      </c>
      <c r="E6" s="14" t="s">
        <v>25</v>
      </c>
      <c r="F6" s="14" t="s">
        <v>28</v>
      </c>
      <c r="G6" s="14" t="s">
        <v>44</v>
      </c>
      <c r="H6" s="14" t="s">
        <v>34</v>
      </c>
      <c r="I6" s="14" t="s">
        <v>26</v>
      </c>
      <c r="J6" s="14"/>
      <c r="M6" s="16"/>
      <c r="N6" s="16"/>
      <c r="O6" s="16"/>
      <c r="P6" s="16"/>
      <c r="Q6" s="16"/>
    </row>
    <row r="7" spans="1:17" x14ac:dyDescent="0.25">
      <c r="A7" s="14" t="s">
        <v>45</v>
      </c>
      <c r="B7" s="14">
        <v>1</v>
      </c>
      <c r="C7" s="14" t="s">
        <v>46</v>
      </c>
      <c r="D7" s="14" t="s">
        <v>47</v>
      </c>
      <c r="E7" s="14" t="s">
        <v>25</v>
      </c>
      <c r="F7" s="14" t="s">
        <v>46</v>
      </c>
      <c r="G7" s="14" t="s">
        <v>44</v>
      </c>
      <c r="H7" s="14" t="s">
        <v>34</v>
      </c>
      <c r="I7" s="14" t="s">
        <v>26</v>
      </c>
      <c r="J7" s="14"/>
      <c r="M7" s="16"/>
      <c r="N7" s="16"/>
      <c r="O7" s="16"/>
      <c r="P7" s="16"/>
      <c r="Q7" s="16"/>
    </row>
    <row r="8" spans="1:17" x14ac:dyDescent="0.25">
      <c r="A8" s="14" t="s">
        <v>48</v>
      </c>
      <c r="B8" s="14">
        <v>1</v>
      </c>
      <c r="C8" s="14" t="s">
        <v>49</v>
      </c>
      <c r="D8" s="14" t="s">
        <v>50</v>
      </c>
      <c r="E8" s="14" t="s">
        <v>51</v>
      </c>
      <c r="F8" s="14" t="s">
        <v>49</v>
      </c>
      <c r="G8" s="14" t="s">
        <v>52</v>
      </c>
      <c r="H8" s="14" t="s">
        <v>53</v>
      </c>
      <c r="I8" s="14" t="s">
        <v>54</v>
      </c>
      <c r="J8" s="14"/>
      <c r="M8" s="16"/>
      <c r="N8" s="16"/>
      <c r="O8" s="16"/>
      <c r="P8" s="16"/>
      <c r="Q8" s="16"/>
    </row>
    <row r="12" spans="1:17" x14ac:dyDescent="0.25">
      <c r="M12" s="16" t="s">
        <v>55</v>
      </c>
      <c r="N12" s="16"/>
      <c r="O12" s="16"/>
      <c r="P12" s="16"/>
      <c r="Q12" s="16"/>
    </row>
    <row r="13" spans="1:17" x14ac:dyDescent="0.25">
      <c r="M13" s="16"/>
      <c r="N13" s="16"/>
      <c r="O13" s="16"/>
      <c r="P13" s="16"/>
      <c r="Q13" s="16"/>
    </row>
    <row r="14" spans="1:17" x14ac:dyDescent="0.25">
      <c r="M14" s="16"/>
      <c r="N14" s="16"/>
      <c r="O14" s="16"/>
      <c r="P14" s="16"/>
      <c r="Q14" s="16"/>
    </row>
    <row r="15" spans="1:17" x14ac:dyDescent="0.25">
      <c r="M15" s="16"/>
      <c r="N15" s="16"/>
      <c r="O15" s="16"/>
      <c r="P15" s="16"/>
      <c r="Q15" s="16"/>
    </row>
    <row r="16" spans="1:17" x14ac:dyDescent="0.25">
      <c r="M16" s="16"/>
      <c r="N16" s="16"/>
      <c r="O16" s="16"/>
      <c r="P16" s="16"/>
      <c r="Q16" s="16"/>
    </row>
    <row r="17" spans="13:17" x14ac:dyDescent="0.25">
      <c r="M17" s="16"/>
      <c r="N17" s="16"/>
      <c r="O17" s="16"/>
      <c r="P17" s="16"/>
      <c r="Q17" s="16"/>
    </row>
    <row r="18" spans="13:17" x14ac:dyDescent="0.25">
      <c r="M18" s="16"/>
      <c r="N18" s="16"/>
      <c r="O18" s="16"/>
      <c r="P18" s="16"/>
      <c r="Q18" s="16"/>
    </row>
    <row r="19" spans="13:17" x14ac:dyDescent="0.25">
      <c r="M19" s="16"/>
      <c r="N19" s="16"/>
      <c r="O19" s="16"/>
      <c r="P19" s="16"/>
      <c r="Q19" s="16"/>
    </row>
    <row r="20" spans="13:17" x14ac:dyDescent="0.25">
      <c r="M20" s="16"/>
      <c r="N20" s="16"/>
      <c r="O20" s="16"/>
      <c r="P20" s="16"/>
      <c r="Q20" s="16"/>
    </row>
    <row r="21" spans="13:17" x14ac:dyDescent="0.25">
      <c r="M21" s="16"/>
      <c r="N21" s="16"/>
      <c r="O21" s="16"/>
      <c r="P21" s="16"/>
      <c r="Q21" s="16"/>
    </row>
    <row r="24" spans="13:17" x14ac:dyDescent="0.25">
      <c r="M24" s="16" t="s">
        <v>57</v>
      </c>
      <c r="N24" s="16"/>
      <c r="O24" s="16"/>
      <c r="P24" s="16"/>
      <c r="Q24" s="16"/>
    </row>
    <row r="25" spans="13:17" x14ac:dyDescent="0.25">
      <c r="M25" s="16"/>
      <c r="N25" s="16"/>
      <c r="O25" s="16"/>
      <c r="P25" s="16"/>
      <c r="Q25" s="16"/>
    </row>
    <row r="26" spans="13:17" x14ac:dyDescent="0.25">
      <c r="M26" s="16"/>
      <c r="N26" s="16"/>
      <c r="O26" s="16"/>
      <c r="P26" s="16"/>
      <c r="Q26" s="16"/>
    </row>
    <row r="27" spans="13:17" x14ac:dyDescent="0.25">
      <c r="M27" s="16"/>
      <c r="N27" s="16"/>
      <c r="O27" s="16"/>
      <c r="P27" s="16"/>
      <c r="Q27" s="16"/>
    </row>
    <row r="28" spans="13:17" x14ac:dyDescent="0.25">
      <c r="M28" s="16"/>
      <c r="N28" s="16"/>
      <c r="O28" s="16"/>
      <c r="P28" s="16"/>
      <c r="Q28" s="16"/>
    </row>
    <row r="29" spans="13:17" x14ac:dyDescent="0.25">
      <c r="M29" s="16"/>
      <c r="N29" s="16"/>
      <c r="O29" s="16"/>
      <c r="P29" s="16"/>
      <c r="Q29" s="16"/>
    </row>
    <row r="30" spans="13:17" x14ac:dyDescent="0.25">
      <c r="M30" s="16"/>
      <c r="N30" s="16"/>
      <c r="O30" s="16"/>
      <c r="P30" s="16"/>
      <c r="Q30" s="16"/>
    </row>
  </sheetData>
  <mergeCells count="3">
    <mergeCell ref="M2:Q8"/>
    <mergeCell ref="M12:Q21"/>
    <mergeCell ref="M24:Q30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6325A-D35B-4CC2-8BBD-A4AE6B83036D}">
  <dimension ref="A1:Q41"/>
  <sheetViews>
    <sheetView workbookViewId="0">
      <selection activeCell="R23" sqref="R23"/>
    </sheetView>
  </sheetViews>
  <sheetFormatPr defaultRowHeight="13.8" x14ac:dyDescent="0.25"/>
  <cols>
    <col min="1" max="1" width="4.5546875" bestFit="1" customWidth="1"/>
    <col min="2" max="2" width="9" bestFit="1" customWidth="1"/>
    <col min="3" max="3" width="10" bestFit="1" customWidth="1"/>
    <col min="4" max="4" width="43.44140625" bestFit="1" customWidth="1"/>
    <col min="5" max="5" width="13.33203125" bestFit="1" customWidth="1"/>
    <col min="6" max="6" width="6.6640625" bestFit="1" customWidth="1"/>
    <col min="7" max="7" width="22.21875" bestFit="1" customWidth="1"/>
    <col min="8" max="8" width="16.33203125" bestFit="1" customWidth="1"/>
    <col min="9" max="9" width="12.6640625" bestFit="1" customWidth="1"/>
    <col min="10" max="10" width="27.88671875" bestFit="1" customWidth="1"/>
  </cols>
  <sheetData>
    <row r="1" spans="1:17" x14ac:dyDescent="0.25">
      <c r="A1" s="15" t="s">
        <v>13</v>
      </c>
      <c r="B1" s="15" t="s">
        <v>14</v>
      </c>
      <c r="C1" s="15" t="s">
        <v>15</v>
      </c>
      <c r="D1" s="15" t="s">
        <v>16</v>
      </c>
      <c r="E1" s="15" t="s">
        <v>17</v>
      </c>
      <c r="F1" s="15" t="s">
        <v>18</v>
      </c>
      <c r="G1" s="15" t="s">
        <v>19</v>
      </c>
      <c r="H1" s="15" t="s">
        <v>20</v>
      </c>
      <c r="I1" s="15" t="s">
        <v>21</v>
      </c>
      <c r="J1" s="17" t="s">
        <v>58</v>
      </c>
    </row>
    <row r="2" spans="1:17" ht="13.8" customHeight="1" x14ac:dyDescent="0.25">
      <c r="A2" s="14" t="s">
        <v>22</v>
      </c>
      <c r="B2" s="14">
        <v>11</v>
      </c>
      <c r="C2" s="14" t="s">
        <v>23</v>
      </c>
      <c r="D2" s="14" t="s">
        <v>24</v>
      </c>
      <c r="E2" s="14" t="s">
        <v>25</v>
      </c>
      <c r="F2" s="14" t="s">
        <v>23</v>
      </c>
      <c r="G2" s="14" t="s">
        <v>26</v>
      </c>
      <c r="H2" s="14" t="s">
        <v>26</v>
      </c>
      <c r="I2" s="14" t="s">
        <v>26</v>
      </c>
      <c r="J2" s="14"/>
    </row>
    <row r="3" spans="1:17" x14ac:dyDescent="0.25">
      <c r="A3" s="14" t="s">
        <v>27</v>
      </c>
      <c r="B3" s="14">
        <v>1</v>
      </c>
      <c r="C3" s="14" t="s">
        <v>28</v>
      </c>
      <c r="D3" s="14" t="s">
        <v>29</v>
      </c>
      <c r="E3" s="14" t="s">
        <v>25</v>
      </c>
      <c r="F3" s="14" t="s">
        <v>28</v>
      </c>
      <c r="G3" s="14" t="s">
        <v>26</v>
      </c>
      <c r="H3" s="14" t="s">
        <v>26</v>
      </c>
      <c r="I3" s="14" t="s">
        <v>26</v>
      </c>
      <c r="J3" s="14"/>
    </row>
    <row r="4" spans="1:17" x14ac:dyDescent="0.25">
      <c r="A4" s="14" t="s">
        <v>30</v>
      </c>
      <c r="B4" s="14">
        <v>2</v>
      </c>
      <c r="C4" s="14" t="s">
        <v>31</v>
      </c>
      <c r="D4" s="14" t="s">
        <v>32</v>
      </c>
      <c r="E4" s="14" t="s">
        <v>25</v>
      </c>
      <c r="F4" s="14" t="s">
        <v>31</v>
      </c>
      <c r="G4" s="14" t="s">
        <v>33</v>
      </c>
      <c r="H4" s="14" t="s">
        <v>34</v>
      </c>
      <c r="I4" s="14" t="s">
        <v>35</v>
      </c>
      <c r="J4" s="14"/>
    </row>
    <row r="5" spans="1:17" x14ac:dyDescent="0.25">
      <c r="A5" s="14" t="s">
        <v>36</v>
      </c>
      <c r="B5" s="14">
        <v>2</v>
      </c>
      <c r="C5" s="14" t="s">
        <v>37</v>
      </c>
      <c r="D5" s="14" t="s">
        <v>38</v>
      </c>
      <c r="E5" s="14" t="s">
        <v>25</v>
      </c>
      <c r="F5" s="14" t="s">
        <v>37</v>
      </c>
      <c r="G5" s="14" t="s">
        <v>39</v>
      </c>
      <c r="H5" s="14" t="s">
        <v>40</v>
      </c>
      <c r="I5" s="14" t="s">
        <v>41</v>
      </c>
      <c r="J5" s="14"/>
    </row>
    <row r="6" spans="1:17" x14ac:dyDescent="0.25">
      <c r="A6" s="14" t="s">
        <v>42</v>
      </c>
      <c r="B6" s="14">
        <v>4</v>
      </c>
      <c r="C6" s="14" t="s">
        <v>28</v>
      </c>
      <c r="D6" s="14" t="s">
        <v>43</v>
      </c>
      <c r="E6" s="14" t="s">
        <v>25</v>
      </c>
      <c r="F6" s="14" t="s">
        <v>28</v>
      </c>
      <c r="G6" s="14" t="s">
        <v>44</v>
      </c>
      <c r="H6" s="14" t="s">
        <v>34</v>
      </c>
      <c r="I6" s="14" t="s">
        <v>26</v>
      </c>
      <c r="J6" s="14"/>
    </row>
    <row r="7" spans="1:17" x14ac:dyDescent="0.25">
      <c r="A7" s="14" t="s">
        <v>45</v>
      </c>
      <c r="B7" s="14">
        <v>1</v>
      </c>
      <c r="C7" s="14" t="s">
        <v>46</v>
      </c>
      <c r="D7" s="14" t="s">
        <v>47</v>
      </c>
      <c r="E7" s="14" t="s">
        <v>25</v>
      </c>
      <c r="F7" s="14" t="s">
        <v>46</v>
      </c>
      <c r="G7" s="14" t="s">
        <v>44</v>
      </c>
      <c r="H7" s="14" t="s">
        <v>34</v>
      </c>
      <c r="I7" s="14" t="s">
        <v>26</v>
      </c>
      <c r="J7" s="14"/>
    </row>
    <row r="8" spans="1:17" x14ac:dyDescent="0.25">
      <c r="A8" s="14" t="s">
        <v>48</v>
      </c>
      <c r="B8" s="14">
        <v>1</v>
      </c>
      <c r="C8" s="14" t="s">
        <v>49</v>
      </c>
      <c r="D8" s="14" t="s">
        <v>50</v>
      </c>
      <c r="E8" s="14" t="s">
        <v>51</v>
      </c>
      <c r="F8" s="14" t="s">
        <v>49</v>
      </c>
      <c r="G8" s="14" t="s">
        <v>52</v>
      </c>
      <c r="H8" s="14" t="s">
        <v>53</v>
      </c>
      <c r="I8" s="14" t="s">
        <v>54</v>
      </c>
      <c r="J8" s="14"/>
    </row>
    <row r="12" spans="1:17" x14ac:dyDescent="0.25">
      <c r="M12" s="16" t="s">
        <v>55</v>
      </c>
      <c r="N12" s="16"/>
      <c r="O12" s="16"/>
      <c r="P12" s="16"/>
      <c r="Q12" s="16"/>
    </row>
    <row r="13" spans="1:17" x14ac:dyDescent="0.25">
      <c r="M13" s="16"/>
      <c r="N13" s="16"/>
      <c r="O13" s="16"/>
      <c r="P13" s="16"/>
      <c r="Q13" s="16"/>
    </row>
    <row r="14" spans="1:17" x14ac:dyDescent="0.25">
      <c r="M14" s="16"/>
      <c r="N14" s="16"/>
      <c r="O14" s="16"/>
      <c r="P14" s="16"/>
      <c r="Q14" s="16"/>
    </row>
    <row r="15" spans="1:17" x14ac:dyDescent="0.25">
      <c r="M15" s="16"/>
      <c r="N15" s="16"/>
      <c r="O15" s="16"/>
      <c r="P15" s="16"/>
      <c r="Q15" s="16"/>
    </row>
    <row r="16" spans="1:17" x14ac:dyDescent="0.25">
      <c r="M16" s="16"/>
      <c r="N16" s="16"/>
      <c r="O16" s="16"/>
      <c r="P16" s="16"/>
      <c r="Q16" s="16"/>
    </row>
    <row r="17" spans="13:17" x14ac:dyDescent="0.25">
      <c r="M17" s="16"/>
      <c r="N17" s="16"/>
      <c r="O17" s="16"/>
      <c r="P17" s="16"/>
      <c r="Q17" s="16"/>
    </row>
    <row r="18" spans="13:17" x14ac:dyDescent="0.25">
      <c r="M18" s="16"/>
      <c r="N18" s="16"/>
      <c r="O18" s="16"/>
      <c r="P18" s="16"/>
      <c r="Q18" s="16"/>
    </row>
    <row r="19" spans="13:17" x14ac:dyDescent="0.25">
      <c r="M19" s="16"/>
      <c r="N19" s="16"/>
      <c r="O19" s="16"/>
      <c r="P19" s="16"/>
      <c r="Q19" s="16"/>
    </row>
    <row r="20" spans="13:17" x14ac:dyDescent="0.25">
      <c r="M20" s="16"/>
      <c r="N20" s="16"/>
      <c r="O20" s="16"/>
      <c r="P20" s="16"/>
      <c r="Q20" s="16"/>
    </row>
    <row r="21" spans="13:17" x14ac:dyDescent="0.25">
      <c r="M21" s="16"/>
      <c r="N21" s="16"/>
      <c r="O21" s="16"/>
      <c r="P21" s="16"/>
      <c r="Q21" s="16"/>
    </row>
    <row r="24" spans="13:17" x14ac:dyDescent="0.25">
      <c r="M24" s="16" t="s">
        <v>59</v>
      </c>
      <c r="N24" s="16"/>
      <c r="O24" s="16"/>
      <c r="P24" s="16"/>
      <c r="Q24" s="16"/>
    </row>
    <row r="25" spans="13:17" x14ac:dyDescent="0.25">
      <c r="M25" s="16"/>
      <c r="N25" s="16"/>
      <c r="O25" s="16"/>
      <c r="P25" s="16"/>
      <c r="Q25" s="16"/>
    </row>
    <row r="26" spans="13:17" x14ac:dyDescent="0.25">
      <c r="M26" s="16"/>
      <c r="N26" s="16"/>
      <c r="O26" s="16"/>
      <c r="P26" s="16"/>
      <c r="Q26" s="16"/>
    </row>
    <row r="27" spans="13:17" x14ac:dyDescent="0.25">
      <c r="M27" s="16"/>
      <c r="N27" s="16"/>
      <c r="O27" s="16"/>
      <c r="P27" s="16"/>
      <c r="Q27" s="16"/>
    </row>
    <row r="28" spans="13:17" x14ac:dyDescent="0.25">
      <c r="M28" s="16"/>
      <c r="N28" s="16"/>
      <c r="O28" s="16"/>
      <c r="P28" s="16"/>
      <c r="Q28" s="16"/>
    </row>
    <row r="29" spans="13:17" x14ac:dyDescent="0.25">
      <c r="M29" s="16"/>
      <c r="N29" s="16"/>
      <c r="O29" s="16"/>
      <c r="P29" s="16"/>
      <c r="Q29" s="16"/>
    </row>
    <row r="30" spans="13:17" x14ac:dyDescent="0.25">
      <c r="M30" s="16"/>
      <c r="N30" s="16"/>
      <c r="O30" s="16"/>
      <c r="P30" s="16"/>
      <c r="Q30" s="16"/>
    </row>
    <row r="35" spans="13:17" x14ac:dyDescent="0.25">
      <c r="M35" s="16" t="s">
        <v>60</v>
      </c>
      <c r="N35" s="16"/>
      <c r="O35" s="16"/>
      <c r="P35" s="16"/>
      <c r="Q35" s="16"/>
    </row>
    <row r="36" spans="13:17" x14ac:dyDescent="0.25">
      <c r="M36" s="16"/>
      <c r="N36" s="16"/>
      <c r="O36" s="16"/>
      <c r="P36" s="16"/>
      <c r="Q36" s="16"/>
    </row>
    <row r="37" spans="13:17" x14ac:dyDescent="0.25">
      <c r="M37" s="16"/>
      <c r="N37" s="16"/>
      <c r="O37" s="16"/>
      <c r="P37" s="16"/>
      <c r="Q37" s="16"/>
    </row>
    <row r="38" spans="13:17" x14ac:dyDescent="0.25">
      <c r="M38" s="16"/>
      <c r="N38" s="16"/>
      <c r="O38" s="16"/>
      <c r="P38" s="16"/>
      <c r="Q38" s="16"/>
    </row>
    <row r="39" spans="13:17" x14ac:dyDescent="0.25">
      <c r="M39" s="16"/>
      <c r="N39" s="16"/>
      <c r="O39" s="16"/>
      <c r="P39" s="16"/>
      <c r="Q39" s="16"/>
    </row>
    <row r="40" spans="13:17" x14ac:dyDescent="0.25">
      <c r="M40" s="16"/>
      <c r="N40" s="16"/>
      <c r="O40" s="16"/>
      <c r="P40" s="16"/>
      <c r="Q40" s="16"/>
    </row>
    <row r="41" spans="13:17" x14ac:dyDescent="0.25">
      <c r="M41" s="16"/>
      <c r="N41" s="16"/>
      <c r="O41" s="16"/>
      <c r="P41" s="16"/>
      <c r="Q41" s="16"/>
    </row>
  </sheetData>
  <mergeCells count="3">
    <mergeCell ref="M12:Q21"/>
    <mergeCell ref="M24:Q30"/>
    <mergeCell ref="M35:Q4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PCB价格</vt:lpstr>
      <vt:lpstr>元器件BOM（立创商城）</vt:lpstr>
      <vt:lpstr>元器件BOM（非立创商城）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 令宇</dc:creator>
  <cp:lastModifiedBy>孟 令宇</cp:lastModifiedBy>
  <dcterms:created xsi:type="dcterms:W3CDTF">2026-05-12T13:36:09Z</dcterms:created>
  <dcterms:modified xsi:type="dcterms:W3CDTF">2026-05-12T14:03:18Z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2026-05-12T13:46:30Z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d327d3be-37c0-4329-bd6a-e4ce43ec6386</vt:lpwstr>
  </property>
  <property fmtid="{D5CDD505-2E9C-101B-9397-08002B2CF9AE}" pid="7" name="MSIP_Label_defa4170-0d19-0005-0004-bc88714345d2_ActionId">
    <vt:lpwstr>62922e60-bb4e-47d5-a232-d1b60e60680d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